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Октябрьский пр-т, 71а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<sst xmlns="http://schemas.openxmlformats.org/spreadsheetml/2006/main" count="38" uniqueCount="34">
  <si>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</si>
  <si>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</si>
  <si>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</si>
  <si>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</si>
  <si>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</si>
  <si>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</si>
  <si>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</si>
  <si>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</si>
  <si>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</si>
  <si>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</si>
  <si>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</si>
  <si>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</si>
  <si>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</si>
  <si>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</si>
  <si>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</si>
  <si>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</si>
  <si>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</si>
  <si>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</si>
  <si>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</si>
  <si>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</si>
  <si>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</si>
  <si>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</si>
  <si>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</si>
  <si>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</si>
  <si>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</si>
  <si>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</si>
  <si>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</si>
  <si>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</si>
  <si>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</si>
  <si>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</si>
  <si>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</si>
  <si>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</si>
  <si>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</si>
  <si>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Октябрьский пр-т, 71а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</si>
</sst>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170" fontId="5" fillId="5" borderId="12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4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4" t="s">
        <v>30</v>
      </c>
      <c r="C2" s="34"/>
      <c r="D2" s="34"/>
      <c r="E2" s="34"/>
      <c r="F2" s="34"/>
      <c r="G2" s="34"/>
      <c r="H2" s="34"/>
      <c r="I2" s="34"/>
      <c r="J2" s="34"/>
      <c r="K2" s="34"/>
      <c r="L2" s="34"/>
    </row>
    <row r="4" spans="2:12" ht="15" x14ac:dyDescent="0.25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6" t="s">
        <v>2</v>
      </c>
      <c r="C8" s="38" t="s">
        <v>3</v>
      </c>
      <c r="D8" s="39"/>
      <c r="E8" s="42" t="s">
        <v>4</v>
      </c>
      <c r="F8" s="39" t="s">
        <v>31</v>
      </c>
      <c r="G8" s="39" t="s">
        <v>5</v>
      </c>
      <c r="H8" s="39"/>
      <c r="I8" s="44"/>
      <c r="J8" s="45" t="s">
        <v>6</v>
      </c>
      <c r="K8" s="47" t="s">
        <v>32</v>
      </c>
      <c r="L8" s="33" t="s">
        <v>7</v>
      </c>
    </row>
    <row r="9" spans="2:12" s="13" customFormat="1" ht="78" customHeight="1" x14ac:dyDescent="0.25">
      <c r="B9" s="37"/>
      <c r="C9" s="40"/>
      <c r="D9" s="41"/>
      <c r="E9" s="43"/>
      <c r="F9" s="41"/>
      <c r="G9" s="11" t="s">
        <v>8</v>
      </c>
      <c r="H9" s="11" t="s">
        <v>9</v>
      </c>
      <c r="I9" s="12" t="s">
        <v>10</v>
      </c>
      <c r="J9" s="46"/>
      <c r="K9" s="47"/>
      <c r="L9" s="33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159.57000000000002</v>
      </c>
      <c r="D11" s="49">
        <v>117430.63</v>
      </c>
      <c r="E11" s="50">
        <v>4402.3600000000006</v>
      </c>
      <c r="F11" s="48">
        <v>1.9E-2</v>
      </c>
      <c r="G11" s="23">
        <v>703.38</v>
      </c>
      <c r="H11" s="23">
        <v>877.55</v>
      </c>
      <c r="I11" s="23">
        <v>1383.48</v>
      </c>
      <c r="J11" s="23">
        <v>61556.44</v>
      </c>
      <c r="K11" s="24">
        <v>3.6246467803632595E-2</v>
      </c>
      <c r="L11" s="25">
        <f>J11-D11</f>
        <v>-55874.19</v>
      </c>
    </row>
    <row r="12" spans="2:12" s="26" customFormat="1" ht="27.75" customHeight="1" x14ac:dyDescent="0.25">
      <c r="B12" s="22" t="s">
        <v>18</v>
      </c>
      <c r="C12" s="48">
        <v>180.67699999999999</v>
      </c>
      <c r="D12" s="49">
        <v>132963.64000000001</v>
      </c>
      <c r="E12" s="50">
        <v>4402.3600000000006</v>
      </c>
      <c r="F12" s="48">
        <v>1.9E-2</v>
      </c>
      <c r="G12" s="23">
        <v>703.38</v>
      </c>
      <c r="H12" s="23">
        <v>877.55</v>
      </c>
      <c r="I12" s="23">
        <v>1383.48</v>
      </c>
      <c r="J12" s="23">
        <v>61556.44</v>
      </c>
      <c r="K12" s="24">
        <v>4.1040941676737018E-2</v>
      </c>
      <c r="L12" s="25">
        <f t="shared" ref="L12:L22" si="0">J12-D12</f>
        <v>-71407.200000000012</v>
      </c>
    </row>
    <row r="13" spans="2:12" s="26" customFormat="1" ht="27.75" customHeight="1" x14ac:dyDescent="0.25">
      <c r="B13" s="22" t="s">
        <v>19</v>
      </c>
      <c r="C13" s="48">
        <v>134.47899999999998</v>
      </c>
      <c r="D13" s="49">
        <v>98912.25</v>
      </c>
      <c r="E13" s="50">
        <v>4402.3600000000006</v>
      </c>
      <c r="F13" s="48">
        <v>1.8000000000000002E-2</v>
      </c>
      <c r="G13" s="23">
        <v>703.38</v>
      </c>
      <c r="H13" s="23">
        <v>877.55</v>
      </c>
      <c r="I13" s="23">
        <v>1383.48</v>
      </c>
      <c r="J13" s="23">
        <v>58285.07</v>
      </c>
      <c r="K13" s="24">
        <v>3.054702477761927E-2</v>
      </c>
      <c r="L13" s="25">
        <f t="shared" si="0"/>
        <v>-40627.18</v>
      </c>
    </row>
    <row r="14" spans="2:12" s="26" customFormat="1" ht="27.75" customHeight="1" x14ac:dyDescent="0.25">
      <c r="B14" s="22" t="s">
        <v>20</v>
      </c>
      <c r="C14" s="48">
        <v>93.435999999999993</v>
      </c>
      <c r="D14" s="49">
        <v>68757.14</v>
      </c>
      <c r="E14" s="50">
        <v>4402.3600692749023</v>
      </c>
      <c r="F14" s="48">
        <v>1.7999999225139618E-2</v>
      </c>
      <c r="G14" s="23">
        <v>703.38</v>
      </c>
      <c r="H14" s="23">
        <v>877.55</v>
      </c>
      <c r="I14" s="23">
        <v>1383.48</v>
      </c>
      <c r="J14" s="23">
        <v>58313.279388427734</v>
      </c>
      <c r="K14" s="24">
        <v>2.1224070391722756E-2</v>
      </c>
      <c r="L14" s="25">
        <f t="shared" si="0"/>
        <v>-10443.860611572265</v>
      </c>
    </row>
    <row r="15" spans="2:12" s="26" customFormat="1" ht="27.75" customHeight="1" x14ac:dyDescent="0.25">
      <c r="B15" s="22" t="s">
        <v>21</v>
      </c>
      <c r="C15" s="48">
        <v>78.234999999999999</v>
      </c>
      <c r="D15" s="49">
        <v>57049.31</v>
      </c>
      <c r="E15" s="50">
        <v>4402.360107421875</v>
      </c>
      <c r="F15" s="48">
        <v>1.7999999225139618E-2</v>
      </c>
      <c r="G15" s="23">
        <v>703.38</v>
      </c>
      <c r="H15" s="23">
        <v>877.55</v>
      </c>
      <c r="I15" s="23">
        <v>1383.48</v>
      </c>
      <c r="J15" s="23">
        <v>57784.549163818359</v>
      </c>
      <c r="K15" s="24">
        <v>1.7771149585901605E-2</v>
      </c>
      <c r="L15" s="25">
        <f t="shared" si="0"/>
        <v>735.2391638183617</v>
      </c>
    </row>
    <row r="16" spans="2:12" s="26" customFormat="1" ht="27.75" customHeight="1" x14ac:dyDescent="0.25">
      <c r="B16" s="22" t="s">
        <v>22</v>
      </c>
      <c r="C16" s="48">
        <v>12.241</v>
      </c>
      <c r="D16" s="49">
        <v>8982.64</v>
      </c>
      <c r="E16" s="50">
        <v>4402.3599999999997</v>
      </c>
      <c r="F16" s="48">
        <v>1.8000000000000002E-2</v>
      </c>
      <c r="G16" s="23">
        <v>703.38</v>
      </c>
      <c r="H16" s="23">
        <v>877.55</v>
      </c>
      <c r="I16" s="23">
        <v>1383.48</v>
      </c>
      <c r="J16" s="23">
        <v>58150.58</v>
      </c>
      <c r="K16" s="24">
        <v>2.7805540664552651E-3</v>
      </c>
      <c r="L16" s="25">
        <f t="shared" si="0"/>
        <v>49167.94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4402.3599999999997</v>
      </c>
      <c r="F17" s="48">
        <v>1.8000000000000002E-2</v>
      </c>
      <c r="G17" s="23">
        <v>744.88</v>
      </c>
      <c r="H17" s="23">
        <v>929.33</v>
      </c>
      <c r="I17" s="23">
        <v>1444.36</v>
      </c>
      <c r="J17" s="23">
        <v>61569.83</v>
      </c>
      <c r="K17" s="24">
        <v>0</v>
      </c>
      <c r="L17" s="25">
        <f t="shared" si="0"/>
        <v>61569.83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4402.3599999999997</v>
      </c>
      <c r="F18" s="48">
        <v>1.8000000000000002E-2</v>
      </c>
      <c r="G18" s="23">
        <v>744.88</v>
      </c>
      <c r="H18" s="23">
        <v>929.33</v>
      </c>
      <c r="I18" s="23">
        <v>1444.36</v>
      </c>
      <c r="J18" s="23">
        <v>61193.37</v>
      </c>
      <c r="K18" s="24">
        <v>0</v>
      </c>
      <c r="L18" s="25">
        <f t="shared" si="0"/>
        <v>61193.37</v>
      </c>
    </row>
    <row r="19" spans="2:12" s="26" customFormat="1" ht="27.75" customHeight="1" x14ac:dyDescent="0.25">
      <c r="B19" s="22" t="s">
        <v>25</v>
      </c>
      <c r="C19" s="48">
        <v>19.716000000000001</v>
      </c>
      <c r="D19" s="49">
        <v>15229.44</v>
      </c>
      <c r="E19" s="50">
        <v>4402.360107421875</v>
      </c>
      <c r="F19" s="48">
        <v>1.7999999225139618E-2</v>
      </c>
      <c r="G19" s="23">
        <v>744.88</v>
      </c>
      <c r="H19" s="23">
        <v>929.33</v>
      </c>
      <c r="I19" s="23">
        <v>1444.36</v>
      </c>
      <c r="J19" s="23">
        <v>61209.970031738281</v>
      </c>
      <c r="K19" s="24">
        <v>4.4785068733384807E-3</v>
      </c>
      <c r="L19" s="25">
        <f t="shared" si="0"/>
        <v>45980.530031738279</v>
      </c>
    </row>
    <row r="20" spans="2:12" s="26" customFormat="1" ht="27.75" customHeight="1" x14ac:dyDescent="0.25">
      <c r="B20" s="22" t="s">
        <v>26</v>
      </c>
      <c r="C20" s="48">
        <v>80.844999999999999</v>
      </c>
      <c r="D20" s="49">
        <v>62481</v>
      </c>
      <c r="E20" s="50">
        <v>4402.3599548339844</v>
      </c>
      <c r="F20" s="48">
        <v>1.7999999225139618E-2</v>
      </c>
      <c r="G20" s="23">
        <v>744.88</v>
      </c>
      <c r="H20" s="23">
        <v>929.33</v>
      </c>
      <c r="I20" s="23">
        <v>1444.36</v>
      </c>
      <c r="J20" s="23">
        <v>61242.519348144531</v>
      </c>
      <c r="K20" s="24">
        <v>1.8364014035523978E-2</v>
      </c>
      <c r="L20" s="25">
        <f t="shared" si="0"/>
        <v>-1238.4806518554688</v>
      </c>
    </row>
    <row r="21" spans="2:12" s="26" customFormat="1" ht="27.75" customHeight="1" x14ac:dyDescent="0.25">
      <c r="B21" s="22" t="s">
        <v>27</v>
      </c>
      <c r="C21" s="48">
        <v>112.711</v>
      </c>
      <c r="D21" s="49">
        <v>87117.64</v>
      </c>
      <c r="E21" s="50">
        <v>4402.3600000000006</v>
      </c>
      <c r="F21" s="48">
        <v>1.8000000000000002E-2</v>
      </c>
      <c r="G21" s="23">
        <v>744.88</v>
      </c>
      <c r="H21" s="23">
        <v>929.33</v>
      </c>
      <c r="I21" s="23">
        <v>1444.36</v>
      </c>
      <c r="J21" s="23">
        <v>61248.829999999994</v>
      </c>
      <c r="K21" s="24">
        <v>2.5602404165038749E-2</v>
      </c>
      <c r="L21" s="25">
        <f t="shared" si="0"/>
        <v>-25868.810000000005</v>
      </c>
    </row>
    <row r="22" spans="2:12" s="26" customFormat="1" ht="27.75" customHeight="1" x14ac:dyDescent="0.25">
      <c r="B22" s="22" t="s">
        <v>28</v>
      </c>
      <c r="C22" s="48">
        <v>148.86099999999999</v>
      </c>
      <c r="D22" s="49">
        <v>115002.9</v>
      </c>
      <c r="E22" s="50">
        <v>4402.3599243164063</v>
      </c>
      <c r="F22" s="48">
        <v>1.7999999225139618E-2</v>
      </c>
      <c r="G22" s="23">
        <v>744.88</v>
      </c>
      <c r="H22" s="23">
        <v>929.33</v>
      </c>
      <c r="I22" s="23">
        <v>1444.36</v>
      </c>
      <c r="J22" s="23">
        <v>61218.948547363281</v>
      </c>
      <c r="K22" s="24">
        <v>3.3813909484721419E-2</v>
      </c>
      <c r="L22" s="25">
        <f t="shared" si="0"/>
        <v>-53783.951452636713</v>
      </c>
    </row>
    <row r="23" spans="2:12" s="26" customFormat="1" ht="15" x14ac:dyDescent="0.25">
      <c r="B23" s="27" t="s">
        <v>29</v>
      </c>
      <c r="C23" s="28">
        <f>SUM(C11:C22)</f>
        <v>1020.7710000000001</v>
      </c>
      <c r="D23" s="28">
        <f>SUM(D11:D22)</f>
        <v>763926.59000000008</v>
      </c>
      <c r="E23" s="32">
        <f>E22</f>
        <v>4402.3599243164063</v>
      </c>
      <c r="F23" s="30">
        <f>SUM(F11:F22)/12</f>
        <v>1.8166666343808174E-2</v>
      </c>
      <c r="G23" s="29"/>
      <c r="H23" s="29"/>
      <c r="I23" s="29"/>
      <c r="J23" s="29">
        <f>SUM(J11:J22)</f>
        <v>723329.82647949213</v>
      </c>
      <c r="K23" s="31">
        <f>SUM(K11:K22)/12</f>
        <v>1.9322420238390928E-2</v>
      </c>
      <c r="L23" s="29">
        <f t="shared" ref="L23" si="1">SUM(L11:L22)</f>
        <v>-40596.763520507826</v>
      </c>
    </row>
    <row r="24" spans="2:12" ht="11.25" customHeight="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Октябрьский пр-т, 71а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2019-04-08T04:12:53Z</dcterms:modified>
</cp:coreProperties>
</file>